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O9 69\"/>
    </mc:Choice>
  </mc:AlternateContent>
  <xr:revisionPtr revIDLastSave="0" documentId="13_ncr:1_{224D1337-C73E-4CF7-86EB-BC97A9342D53}" xr6:coauthVersionLast="47" xr6:coauthVersionMax="47" xr10:uidLastSave="{00000000-0000-0000-0000-000000000000}"/>
  <bookViews>
    <workbookView xWindow="-120" yWindow="-120" windowWidth="29040" windowHeight="15720" activeTab="2" xr2:uid="{02EDE732-07F5-4CF7-B47D-0E808C783DE0}"/>
  </bookViews>
  <sheets>
    <sheet name="รวม" sheetId="3" r:id="rId1"/>
    <sheet name="ไตรมาส 1" sheetId="1" r:id="rId2"/>
    <sheet name="ไตรมาส 2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7" i="4" l="1"/>
  <c r="D8" i="4" s="1"/>
  <c r="D9" i="4" s="1"/>
  <c r="D10" i="4" s="1"/>
  <c r="D11" i="4" s="1"/>
  <c r="D12" i="4" s="1"/>
  <c r="D13" i="4" s="1"/>
  <c r="D14" i="4" s="1"/>
  <c r="D15" i="4" s="1"/>
  <c r="D16" i="4" s="1"/>
  <c r="D17" i="4" s="1"/>
  <c r="D18" i="4" s="1"/>
  <c r="D19" i="4" s="1"/>
  <c r="D20" i="4" s="1"/>
  <c r="D21" i="4" s="1"/>
  <c r="D22" i="4" s="1"/>
  <c r="D23" i="4" s="1"/>
  <c r="E20" i="1" l="1"/>
  <c r="D7" i="1"/>
  <c r="D8" i="1" s="1"/>
  <c r="D9" i="1" s="1"/>
  <c r="D10" i="1" s="1"/>
  <c r="D11" i="1" l="1"/>
  <c r="D12" i="1" s="1"/>
  <c r="D13" i="1" s="1"/>
  <c r="D14" i="1" s="1"/>
  <c r="D15" i="1" s="1"/>
  <c r="D16" i="1" s="1"/>
  <c r="D17" i="1" s="1"/>
  <c r="D18" i="1" s="1"/>
  <c r="D19" i="1" s="1"/>
</calcChain>
</file>

<file path=xl/sharedStrings.xml><?xml version="1.0" encoding="utf-8"?>
<sst xmlns="http://schemas.openxmlformats.org/spreadsheetml/2006/main" count="136" uniqueCount="68">
  <si>
    <t>ข้อมูลเงินกองทุนเพื่อการสืบสวนสอบสวนการป้องกันปราบปรามการกระทำผิดทางอาญา</t>
  </si>
  <si>
    <t>สถานีตำรวจภูธรท่าใหม่ จังหวัดจันทบุรี</t>
  </si>
  <si>
    <t>ลำดับ</t>
  </si>
  <si>
    <t>รายการ</t>
  </si>
  <si>
    <t>ชื่อ สกุล ผู้ขอเบิก</t>
  </si>
  <si>
    <t>จัดสรร</t>
  </si>
  <si>
    <t>เบิกจ่าย</t>
  </si>
  <si>
    <t>ร.ต.อ.เทวินทร์ บุญผาลา</t>
  </si>
  <si>
    <t>หมายเหตุ : กองทุนเพื่อการสืบสวน สอบสวนการป้องกันและปราบปรามการกระทำความผิดทางอาญา ได้รับการจัดสรรงบประมาณตามปีปฏิทิน</t>
  </si>
  <si>
    <t>ร.ต.อ.อำนาจ  แป้นดวงเนตร</t>
  </si>
  <si>
    <t>รวมเงิน</t>
  </si>
  <si>
    <t xml:space="preserve">รวมจำนวนคดีที่ใช้เงินกองทุน </t>
  </si>
  <si>
    <t>ไตรมาสที่ 4</t>
  </si>
  <si>
    <t>ไตรมาสที่ 1</t>
  </si>
  <si>
    <t>ไตรมาสที่ 2</t>
  </si>
  <si>
    <t>ไตรมาสที่ 3</t>
  </si>
  <si>
    <t>พ.ต.ท.ยุทธนา  ประสพสุขมั่งดี</t>
  </si>
  <si>
    <t>เงินกองทุนเพื่อการสืบสวน สอบสวน การป้องกันการกระทำความผิดทางอาญา</t>
  </si>
  <si>
    <t>รวมจำนวนคดีที่ใช้เงินกองทุน</t>
  </si>
  <si>
    <t>(ม.ค. - มี.ค.69)</t>
  </si>
  <si>
    <t>(เม.ย. - มิ.ย.69)</t>
  </si>
  <si>
    <t>(ก.ค. - ก.ย.69)</t>
  </si>
  <si>
    <t>(ต.ค. - ธ.ค.69)</t>
  </si>
  <si>
    <t>ใช้ในการสืบสวนจับกุมบุคคลตามหมายจับ ที่ 409/2568 คดีอาญาที่ 327/2568 (ร่วมกันฉ้อโกงประชาชนนำเข้าสู่ระบบคอมพิวเตอร์ฯ)</t>
  </si>
  <si>
    <t>ใช้ในการสืบสวนจับกุมคดีอาญาที่ 261/2568 เสพยาเสพติด)</t>
  </si>
  <si>
    <t>ใช้ในการสืบสวนจับกุมคดีอาญาที่ 257/2568 (ครอบครองยาเสพติด)</t>
  </si>
  <si>
    <t>ใช้ในการสืบสวนจับกุมคดีอาญาที่ 258/2568 (ครอบครองยาเสพติด)</t>
  </si>
  <si>
    <t>ใช้ในการสืบสวนจับกุมคดีอาญาที่ 259/2568 (เสพยาเสพติด)</t>
  </si>
  <si>
    <t>ใช้ในการสืบสวนจับกุมคดีอาญาที่ 260/2568 (เสพยาเสพติด)</t>
  </si>
  <si>
    <t>ใช้ในการสืบสวนจับกุมบุคคลตามหมายจับที่ 441/2568 คดีอาญาที่ 362/2568 (กระทำชำเรา)</t>
  </si>
  <si>
    <t>ใช้ในการสืบสวนจับกุมบุคคลตามหมายจับ ที่ 408/2568  คดีอาญาที่327/2568 (ร่วมกันฉ้อโกงประชาชน และความผิดตาม พ.ร.บ.คอมพิวเตอร์)</t>
  </si>
  <si>
    <t>ใช้ในการสืบสวนจับกุมบุคคลตามหมายจับ ที่ 147/2568 คดีอาญาที่ 410/2568 (จำหน่ายยาเสพติด)</t>
  </si>
  <si>
    <t>ใช้ในการสืบสวนจับกุมบุคคลตามหมายจับ ที่ 543/2568 คดีอาญาที่ 398/2568 (ลักทรัพย์)</t>
  </si>
  <si>
    <t>ร.ต.อ.กนก  มั่นศรี</t>
  </si>
  <si>
    <t>ใช้ในการสืบสวนจับกุมบุคคลตามหมายจับ ที่ 657/2568 คดีอาญาที่ -- (ครอบครองยาเสพติด)</t>
  </si>
  <si>
    <t>เงินคงเหลือ</t>
  </si>
  <si>
    <t>รวมเงินเบิกจ่าย</t>
  </si>
  <si>
    <t xml:space="preserve"> 11 คดี</t>
  </si>
  <si>
    <t xml:space="preserve">              ดังนั้น การใส่ข้อมูลของเงินกองทุน สามารถใส่ได้ตั้งแต่เดือน ม.ค.69 เป็นต้นไป</t>
  </si>
  <si>
    <t>ตรวจแล้วถูกต้อง</t>
  </si>
  <si>
    <t>( พลภัทร  ธรรมะสนอง )</t>
  </si>
  <si>
    <t>ผกก.สภ.ท่าใหม่</t>
  </si>
  <si>
    <t xml:space="preserve"> -</t>
  </si>
  <si>
    <t xml:space="preserve">  -</t>
  </si>
  <si>
    <t>ใช้ในการสืบสวนจับกุมบุคคลตามหมายจับ ที่ 800/2568 คดีอาญาที่ - (พ.ร.บ.ยาเสพติด)</t>
  </si>
  <si>
    <t>ร.ต.อ.ทศพล ชนะภัย</t>
  </si>
  <si>
    <t>ใช้ในการสืบสวนจับกุมบุคคลตามหมายจับ ที่ 825/2568 คดีอาญาที่ - (พ.ร.บ.ยาเสพติด)</t>
  </si>
  <si>
    <t>ใช้ในการสืบสวนจับกุมบุคคลตามหมายจับ ที่ 973/2569 คดีอาญาที่ - (ชักชวนทำกลอุบายให้ผู้อื่นเล่นการพนัน)</t>
  </si>
  <si>
    <t>ใช้ในการสืบสวนจับกุมบุคคลตามหมายจับ ที่ 397/2567 คดีอาญาที่ - (พรากผู้เยาว์)</t>
  </si>
  <si>
    <t>ใช้ในการสืบสวนจับกุมบุคคลตามหมายจับ ที่ 24/2569 คดีอาญาที่ - (จำหน่ายยาเสพติด)</t>
  </si>
  <si>
    <t>ใช้ในการสืบสวนจับกุมบุคคลตามหมายจับที่ 40/2569 คดีอาญาที่ - (ร่วมกันฉ้อโกงนำเข้าสู่ระบบคอมพิวเตอร์)</t>
  </si>
  <si>
    <t>ใช้ในการสืบสวนจับกุมบุคคลตามหมายจับ ที่ 900/2568คดีอาญาที่- (ร่วมกันฉ้อโกงนำเข้าสู่ระบบคอมพิวเตอร์)</t>
  </si>
  <si>
    <t>ใช้ในการสืบสวนจับกุมบุคคลตามหมายจับ ที่ 72/2569 คดีอาญาที่ - (ลักทรัพย์)</t>
  </si>
  <si>
    <t>ใช้ในการสืบสวนจับกุมบุคคลตามหมายจับ ที่ 2411/2568คดีอาญาที่  - - (ร่วมกันฉ้อโกงนำเข้าสู่ระบบคอมพิวเตอร์)</t>
  </si>
  <si>
    <t>ร.ต.ท.รวิศุทธ์ วงศ์รุ่งเรืองกิจ</t>
  </si>
  <si>
    <t>ใช้ในการสืบสวนจับกุมบุคคลตามหมายจับ ที่ 58/2569 คดีอาญาที่  - - (ร่วมกันฟอกเงิน)</t>
  </si>
  <si>
    <t>ใช้ในการสืบสวนจับกุมบุคคลตามหมายจับ ที่91/2569 คดีอาญาที่  - - (ยักยอกทรัพย์)</t>
  </si>
  <si>
    <t>ใช้ในการสืบสวนจับกุมบุคคลตามหมายจับ ที่ 365/2568 คดีอาญาที่  - (ร่วมกันฉ้อโกงนำข้อมูลเท็จเข้าสู่ระบบคอมพิวเตอร์)</t>
  </si>
  <si>
    <t>ใช้ในการสืบสวนจับกุมบุคคลตามหมายจับ ที่ 379/2568คดีอาญาที่  - - (ยักยอกทรัพย์)</t>
  </si>
  <si>
    <t>ใช้ในการสืบสวนจับกุมบุคคลตามหมายจับ ที่ 553/2568 คดีอาญาที่  - (ร่วมกันฉ้อโกงนำข้อมูลเท็จเข้าสู่ระบบคอมพิวเตอร์)</t>
  </si>
  <si>
    <t>ใช้ในการสืบสวนจับกุมบุคคลตามหมายจับ ที่ 930/2568 คดีอาญาที่ - (เปิดหรือยินยอมให้ผู้อื่นใช้บัญชีเงินฝาก)</t>
  </si>
  <si>
    <r>
      <t xml:space="preserve">ใช้ในการสืบสวนจับกุมบุคคลตามหมายจับ ที่21/2569 คดีอาญาที่ -  </t>
    </r>
    <r>
      <rPr>
        <sz val="14"/>
        <color theme="1"/>
        <rFont val="TH SarabunPSK"/>
        <family val="2"/>
      </rPr>
      <t>(สมคบกันกระทำความผิดเกี่ยวกับคอมพิวเตอร์)</t>
    </r>
  </si>
  <si>
    <t>ใช้ในการสืบสวนจับกุมบุคคลตามหมายจับ ที่ 1/2569 คดีอาญาที่ - (ทำร้ายร่างกายฯ)</t>
  </si>
  <si>
    <r>
      <t xml:space="preserve">ใช้ในการสืบสวนจับกุมบุคคลตามหมายจับ ที่ 171/2568 คดีอาญาที่ - </t>
    </r>
    <r>
      <rPr>
        <sz val="14"/>
        <color theme="1"/>
        <rFont val="TH SarabunPSK"/>
        <family val="2"/>
      </rPr>
      <t>(ร่วมกันฉ้อโกงนำข้อมูลเท็จเข้าสู่ระบบคอมฯ)</t>
    </r>
  </si>
  <si>
    <t>18 คดี</t>
  </si>
  <si>
    <t>11 คดี</t>
  </si>
  <si>
    <t xml:space="preserve">                                                                                              พ.ต.อ.</t>
  </si>
  <si>
    <t xml:space="preserve">                                                      พ.ต.อ.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</si>
</sst>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6"/>
      <color rgb="FFFF0000"/>
      <name val="TH SarabunPSK"/>
      <family val="2"/>
    </font>
    <font>
      <sz val="18"/>
      <color theme="1"/>
      <name val="TH SarabunPSK"/>
      <family val="2"/>
    </font>
    <font>
      <b/>
      <sz val="18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5" xfId="0" applyFont="1" applyBorder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1" fillId="0" borderId="35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top"/>
    </xf>
    <xf numFmtId="0" fontId="5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1" fillId="2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4" fillId="3" borderId="32" xfId="0" applyFont="1" applyFill="1" applyBorder="1" applyAlignment="1">
      <alignment horizontal="center" vertical="center"/>
    </xf>
    <xf numFmtId="3" fontId="4" fillId="3" borderId="35" xfId="0" applyNumberFormat="1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1" fillId="4" borderId="26" xfId="0" applyFont="1" applyFill="1" applyBorder="1" applyAlignment="1">
      <alignment horizontal="center" vertical="center"/>
    </xf>
    <xf numFmtId="0" fontId="1" fillId="4" borderId="25" xfId="0" applyFont="1" applyFill="1" applyBorder="1" applyAlignment="1">
      <alignment horizontal="center" vertical="center"/>
    </xf>
    <xf numFmtId="0" fontId="1" fillId="4" borderId="27" xfId="0" applyFont="1" applyFill="1" applyBorder="1" applyAlignment="1">
      <alignment horizontal="center" vertical="center"/>
    </xf>
    <xf numFmtId="0" fontId="1" fillId="4" borderId="32" xfId="0" applyFont="1" applyFill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39" xfId="0" applyFont="1" applyBorder="1" applyAlignment="1">
      <alignment horizontal="center"/>
    </xf>
    <xf numFmtId="0" fontId="1" fillId="0" borderId="40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3" fontId="1" fillId="2" borderId="12" xfId="0" applyNumberFormat="1" applyFont="1" applyFill="1" applyBorder="1" applyAlignment="1">
      <alignment horizontal="right" vertical="top"/>
    </xf>
    <xf numFmtId="3" fontId="1" fillId="2" borderId="21" xfId="0" applyNumberFormat="1" applyFont="1" applyFill="1" applyBorder="1" applyAlignment="1">
      <alignment horizontal="center" vertical="center"/>
    </xf>
    <xf numFmtId="3" fontId="1" fillId="3" borderId="23" xfId="0" applyNumberFormat="1" applyFont="1" applyFill="1" applyBorder="1" applyAlignment="1">
      <alignment horizontal="right" vertical="top"/>
    </xf>
    <xf numFmtId="3" fontId="1" fillId="3" borderId="22" xfId="0" applyNumberFormat="1" applyFont="1" applyFill="1" applyBorder="1" applyAlignment="1">
      <alignment horizontal="center" vertical="center"/>
    </xf>
    <xf numFmtId="3" fontId="1" fillId="3" borderId="13" xfId="0" applyNumberFormat="1" applyFont="1" applyFill="1" applyBorder="1" applyAlignment="1">
      <alignment horizontal="center" vertical="top"/>
    </xf>
    <xf numFmtId="3" fontId="1" fillId="3" borderId="33" xfId="0" applyNumberFormat="1" applyFont="1" applyFill="1" applyBorder="1" applyAlignment="1">
      <alignment horizontal="center" vertical="center"/>
    </xf>
    <xf numFmtId="3" fontId="1" fillId="2" borderId="14" xfId="0" applyNumberFormat="1" applyFont="1" applyFill="1" applyBorder="1" applyAlignment="1">
      <alignment horizontal="center" vertical="top"/>
    </xf>
    <xf numFmtId="3" fontId="1" fillId="2" borderId="29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top"/>
    </xf>
    <xf numFmtId="0" fontId="1" fillId="4" borderId="35" xfId="0" applyFont="1" applyFill="1" applyBorder="1" applyAlignment="1">
      <alignment horizontal="center" vertical="center"/>
    </xf>
    <xf numFmtId="3" fontId="2" fillId="4" borderId="27" xfId="0" applyNumberFormat="1" applyFont="1" applyFill="1" applyBorder="1" applyAlignment="1">
      <alignment horizontal="center" vertical="center"/>
    </xf>
    <xf numFmtId="3" fontId="2" fillId="4" borderId="32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2" fillId="0" borderId="44" xfId="0" applyFont="1" applyBorder="1" applyAlignment="1">
      <alignment horizontal="left" vertical="top" wrapText="1"/>
    </xf>
    <xf numFmtId="0" fontId="2" fillId="0" borderId="44" xfId="0" applyFont="1" applyBorder="1" applyAlignment="1">
      <alignment horizontal="center" vertical="top" wrapText="1"/>
    </xf>
    <xf numFmtId="3" fontId="1" fillId="3" borderId="44" xfId="0" applyNumberFormat="1" applyFont="1" applyFill="1" applyBorder="1" applyAlignment="1">
      <alignment horizontal="center" vertical="top"/>
    </xf>
    <xf numFmtId="3" fontId="1" fillId="2" borderId="44" xfId="0" applyNumberFormat="1" applyFont="1" applyFill="1" applyBorder="1" applyAlignment="1">
      <alignment horizontal="center" vertical="top"/>
    </xf>
    <xf numFmtId="3" fontId="1" fillId="2" borderId="21" xfId="0" applyNumberFormat="1" applyFont="1" applyFill="1" applyBorder="1" applyAlignment="1">
      <alignment horizontal="center" vertical="top"/>
    </xf>
    <xf numFmtId="3" fontId="1" fillId="2" borderId="3" xfId="0" applyNumberFormat="1" applyFont="1" applyFill="1" applyBorder="1" applyAlignment="1">
      <alignment horizontal="center" vertical="top"/>
    </xf>
    <xf numFmtId="3" fontId="1" fillId="3" borderId="4" xfId="0" applyNumberFormat="1" applyFont="1" applyFill="1" applyBorder="1" applyAlignment="1">
      <alignment horizontal="center" vertical="top"/>
    </xf>
    <xf numFmtId="3" fontId="1" fillId="2" borderId="17" xfId="0" applyNumberFormat="1" applyFont="1" applyFill="1" applyBorder="1" applyAlignment="1">
      <alignment horizontal="center" vertical="top"/>
    </xf>
    <xf numFmtId="3" fontId="1" fillId="3" borderId="18" xfId="0" applyNumberFormat="1" applyFont="1" applyFill="1" applyBorder="1" applyAlignment="1">
      <alignment horizontal="center" vertical="top"/>
    </xf>
    <xf numFmtId="3" fontId="1" fillId="2" borderId="19" xfId="0" applyNumberFormat="1" applyFont="1" applyFill="1" applyBorder="1" applyAlignment="1">
      <alignment horizontal="center" vertical="top"/>
    </xf>
    <xf numFmtId="3" fontId="1" fillId="3" borderId="20" xfId="0" applyNumberFormat="1" applyFont="1" applyFill="1" applyBorder="1" applyAlignment="1">
      <alignment horizontal="center" vertical="top"/>
    </xf>
    <xf numFmtId="3" fontId="1" fillId="3" borderId="35" xfId="0" applyNumberFormat="1" applyFont="1" applyFill="1" applyBorder="1" applyAlignment="1">
      <alignment horizontal="center" vertical="top"/>
    </xf>
    <xf numFmtId="3" fontId="1" fillId="4" borderId="27" xfId="0" applyNumberFormat="1" applyFont="1" applyFill="1" applyBorder="1" applyAlignment="1">
      <alignment horizontal="center" vertical="center"/>
    </xf>
    <xf numFmtId="3" fontId="1" fillId="4" borderId="28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4010026</xdr:colOff>
      <xdr:row>19</xdr:row>
      <xdr:rowOff>209550</xdr:rowOff>
    </xdr:from>
    <xdr:to>
      <xdr:col>1</xdr:col>
      <xdr:colOff>5000626</xdr:colOff>
      <xdr:row>25</xdr:row>
      <xdr:rowOff>133985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01660A2-1240-49A0-9081-8B04DB4E759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9626" y="6353175"/>
          <a:ext cx="990600" cy="14484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3933826</xdr:colOff>
      <xdr:row>22</xdr:row>
      <xdr:rowOff>180975</xdr:rowOff>
    </xdr:from>
    <xdr:to>
      <xdr:col>1</xdr:col>
      <xdr:colOff>4924426</xdr:colOff>
      <xdr:row>31</xdr:row>
      <xdr:rowOff>29210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6ED6E51-B253-449C-ABFA-20F72909694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43426" y="6057900"/>
          <a:ext cx="990600" cy="19437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A6303-F37A-4E76-ABF9-D56C749A0680}">
  <dimension ref="A1:I11"/>
  <sheetViews>
    <sheetView workbookViewId="0">
      <selection activeCell="I16" sqref="I16"/>
    </sheetView>
  </sheetViews>
  <sheetFormatPr defaultColWidth="9" defaultRowHeight="21" x14ac:dyDescent="0.2"/>
  <cols>
    <col min="1" max="1" width="41.5" style="2" customWidth="1"/>
    <col min="2" max="6" width="10.625" style="2" customWidth="1"/>
    <col min="7" max="7" width="10.125" style="2" customWidth="1"/>
    <col min="8" max="9" width="10.625" style="2" customWidth="1"/>
    <col min="10" max="16384" width="9" style="2"/>
  </cols>
  <sheetData>
    <row r="1" spans="1:9" s="9" customFormat="1" ht="23.25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</row>
    <row r="2" spans="1:9" s="9" customFormat="1" ht="24" thickBot="1" x14ac:dyDescent="0.25">
      <c r="A2" s="28" t="s">
        <v>1</v>
      </c>
      <c r="B2" s="28"/>
      <c r="C2" s="28"/>
      <c r="D2" s="28"/>
      <c r="E2" s="28"/>
      <c r="F2" s="28"/>
      <c r="G2" s="28"/>
      <c r="H2" s="28"/>
      <c r="I2" s="28"/>
    </row>
    <row r="3" spans="1:9" x14ac:dyDescent="0.2">
      <c r="A3" s="29" t="s">
        <v>3</v>
      </c>
      <c r="B3" s="19" t="s">
        <v>13</v>
      </c>
      <c r="C3" s="20"/>
      <c r="D3" s="21" t="s">
        <v>14</v>
      </c>
      <c r="E3" s="20"/>
      <c r="F3" s="21" t="s">
        <v>15</v>
      </c>
      <c r="G3" s="20"/>
      <c r="H3" s="25" t="s">
        <v>12</v>
      </c>
      <c r="I3" s="20"/>
    </row>
    <row r="4" spans="1:9" x14ac:dyDescent="0.2">
      <c r="A4" s="30"/>
      <c r="B4" s="22" t="s">
        <v>19</v>
      </c>
      <c r="C4" s="23"/>
      <c r="D4" s="24" t="s">
        <v>20</v>
      </c>
      <c r="E4" s="23"/>
      <c r="F4" s="24" t="s">
        <v>21</v>
      </c>
      <c r="G4" s="23"/>
      <c r="H4" s="26" t="s">
        <v>22</v>
      </c>
      <c r="I4" s="23"/>
    </row>
    <row r="5" spans="1:9" ht="21.75" thickBot="1" x14ac:dyDescent="0.25">
      <c r="A5" s="31"/>
      <c r="B5" s="71" t="s">
        <v>5</v>
      </c>
      <c r="C5" s="39" t="s">
        <v>6</v>
      </c>
      <c r="D5" s="71" t="s">
        <v>5</v>
      </c>
      <c r="E5" s="39" t="s">
        <v>6</v>
      </c>
      <c r="F5" s="71" t="s">
        <v>5</v>
      </c>
      <c r="G5" s="39" t="s">
        <v>6</v>
      </c>
      <c r="H5" s="72" t="s">
        <v>5</v>
      </c>
      <c r="I5" s="39" t="s">
        <v>6</v>
      </c>
    </row>
    <row r="6" spans="1:9" ht="89.25" customHeight="1" thickBot="1" x14ac:dyDescent="0.25">
      <c r="A6" s="8" t="s">
        <v>17</v>
      </c>
      <c r="B6" s="59">
        <v>270000</v>
      </c>
      <c r="C6" s="61">
        <v>252976</v>
      </c>
      <c r="D6" s="65">
        <v>270000</v>
      </c>
      <c r="E6" s="63">
        <v>270000</v>
      </c>
      <c r="F6" s="67" t="s">
        <v>42</v>
      </c>
      <c r="G6" s="63" t="s">
        <v>42</v>
      </c>
      <c r="H6" s="65" t="s">
        <v>42</v>
      </c>
      <c r="I6" s="63" t="s">
        <v>42</v>
      </c>
    </row>
    <row r="7" spans="1:9" s="1" customFormat="1" ht="30" customHeight="1" thickBot="1" x14ac:dyDescent="0.25">
      <c r="A7" s="7" t="s">
        <v>10</v>
      </c>
      <c r="B7" s="60">
        <v>270000</v>
      </c>
      <c r="C7" s="62">
        <v>252976</v>
      </c>
      <c r="D7" s="66">
        <v>270000</v>
      </c>
      <c r="E7" s="64">
        <v>270000</v>
      </c>
      <c r="F7" s="60" t="s">
        <v>42</v>
      </c>
      <c r="G7" s="62" t="s">
        <v>42</v>
      </c>
      <c r="H7" s="66" t="s">
        <v>42</v>
      </c>
      <c r="I7" s="62" t="s">
        <v>43</v>
      </c>
    </row>
    <row r="8" spans="1:9" ht="39" customHeight="1" thickBot="1" x14ac:dyDescent="0.25">
      <c r="A8" s="68" t="s">
        <v>18</v>
      </c>
      <c r="B8" s="48" t="s">
        <v>37</v>
      </c>
      <c r="C8" s="49"/>
      <c r="D8" s="85" t="s">
        <v>64</v>
      </c>
      <c r="E8" s="86"/>
      <c r="F8" s="69" t="s">
        <v>42</v>
      </c>
      <c r="G8" s="70"/>
      <c r="H8" s="69" t="s">
        <v>42</v>
      </c>
      <c r="I8" s="70"/>
    </row>
    <row r="10" spans="1:9" x14ac:dyDescent="0.2">
      <c r="A10" s="12" t="s">
        <v>8</v>
      </c>
      <c r="B10" s="12"/>
      <c r="C10" s="12"/>
      <c r="D10" s="12"/>
      <c r="E10" s="12"/>
      <c r="F10" s="12"/>
      <c r="G10" s="12"/>
      <c r="H10" s="12"/>
    </row>
    <row r="11" spans="1:9" x14ac:dyDescent="0.2">
      <c r="A11" s="12" t="s">
        <v>38</v>
      </c>
      <c r="B11" s="12"/>
      <c r="C11" s="12"/>
      <c r="D11" s="12"/>
      <c r="E11" s="12"/>
      <c r="F11" s="12"/>
      <c r="G11" s="12"/>
      <c r="H11" s="12"/>
    </row>
  </sheetData>
  <mergeCells count="17">
    <mergeCell ref="A11:H11"/>
    <mergeCell ref="B8:C8"/>
    <mergeCell ref="D8:E8"/>
    <mergeCell ref="F8:G8"/>
    <mergeCell ref="B4:C4"/>
    <mergeCell ref="D4:E4"/>
    <mergeCell ref="F4:G4"/>
    <mergeCell ref="H4:I4"/>
    <mergeCell ref="A3:A5"/>
    <mergeCell ref="B3:C3"/>
    <mergeCell ref="D3:E3"/>
    <mergeCell ref="F3:G3"/>
    <mergeCell ref="A1:I1"/>
    <mergeCell ref="A2:I2"/>
    <mergeCell ref="H3:I3"/>
    <mergeCell ref="H8:I8"/>
    <mergeCell ref="A10:H10"/>
  </mergeCells>
  <pageMargins left="1" right="1" top="1" bottom="1" header="0.5" footer="0.5"/>
  <pageSetup scale="8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17FA2-C1AD-47CC-8F04-D525A47EEA9C}">
  <dimension ref="A1:G26"/>
  <sheetViews>
    <sheetView topLeftCell="A13" zoomScaleNormal="100" workbookViewId="0">
      <selection activeCell="C30" sqref="C30"/>
    </sheetView>
  </sheetViews>
  <sheetFormatPr defaultColWidth="9" defaultRowHeight="21" x14ac:dyDescent="0.2"/>
  <cols>
    <col min="1" max="1" width="8" style="2" customWidth="1"/>
    <col min="2" max="2" width="70.625" style="2" customWidth="1"/>
    <col min="3" max="3" width="27" style="2" customWidth="1"/>
    <col min="4" max="4" width="19.125" style="2" customWidth="1"/>
    <col min="5" max="5" width="18.75" style="2" customWidth="1"/>
    <col min="6" max="16384" width="9" style="2"/>
  </cols>
  <sheetData>
    <row r="1" spans="1:5" s="1" customFormat="1" ht="23.25" x14ac:dyDescent="0.2">
      <c r="B1" s="27" t="s">
        <v>0</v>
      </c>
      <c r="C1" s="27"/>
      <c r="D1" s="27"/>
      <c r="E1" s="27"/>
    </row>
    <row r="2" spans="1:5" s="1" customFormat="1" ht="24" thickBot="1" x14ac:dyDescent="0.25">
      <c r="B2" s="28" t="s">
        <v>1</v>
      </c>
      <c r="C2" s="28"/>
      <c r="D2" s="28"/>
      <c r="E2" s="28"/>
    </row>
    <row r="3" spans="1:5" x14ac:dyDescent="0.2">
      <c r="A3" s="13" t="s">
        <v>2</v>
      </c>
      <c r="B3" s="13" t="s">
        <v>3</v>
      </c>
      <c r="C3" s="16" t="s">
        <v>4</v>
      </c>
      <c r="D3" s="55" t="s">
        <v>13</v>
      </c>
      <c r="E3" s="56"/>
    </row>
    <row r="4" spans="1:5" ht="17.25" customHeight="1" x14ac:dyDescent="0.2">
      <c r="A4" s="14"/>
      <c r="B4" s="14"/>
      <c r="C4" s="17"/>
      <c r="D4" s="57" t="s">
        <v>19</v>
      </c>
      <c r="E4" s="58"/>
    </row>
    <row r="5" spans="1:5" ht="21.75" thickBot="1" x14ac:dyDescent="0.25">
      <c r="A5" s="15"/>
      <c r="B5" s="15"/>
      <c r="C5" s="18"/>
      <c r="D5" s="38" t="s">
        <v>5</v>
      </c>
      <c r="E5" s="39" t="s">
        <v>6</v>
      </c>
    </row>
    <row r="6" spans="1:5" ht="39.75" customHeight="1" x14ac:dyDescent="0.2">
      <c r="A6" s="6">
        <v>1</v>
      </c>
      <c r="B6" s="35" t="s">
        <v>23</v>
      </c>
      <c r="C6" s="32" t="s">
        <v>9</v>
      </c>
      <c r="D6" s="78">
        <v>270000</v>
      </c>
      <c r="E6" s="79">
        <v>18864</v>
      </c>
    </row>
    <row r="7" spans="1:5" ht="42" x14ac:dyDescent="0.2">
      <c r="A7" s="3">
        <v>2</v>
      </c>
      <c r="B7" s="36" t="s">
        <v>23</v>
      </c>
      <c r="C7" s="33" t="s">
        <v>9</v>
      </c>
      <c r="D7" s="80">
        <f>SUM(D6-E6)</f>
        <v>251136</v>
      </c>
      <c r="E7" s="81">
        <v>18992</v>
      </c>
    </row>
    <row r="8" spans="1:5" ht="42" x14ac:dyDescent="0.2">
      <c r="A8" s="3">
        <v>3</v>
      </c>
      <c r="B8" s="36" t="s">
        <v>23</v>
      </c>
      <c r="C8" s="33" t="s">
        <v>9</v>
      </c>
      <c r="D8" s="80">
        <f>SUM(D7-E7)</f>
        <v>232144</v>
      </c>
      <c r="E8" s="81">
        <v>29704</v>
      </c>
    </row>
    <row r="9" spans="1:5" x14ac:dyDescent="0.2">
      <c r="A9" s="3">
        <v>4</v>
      </c>
      <c r="B9" s="36" t="s">
        <v>24</v>
      </c>
      <c r="C9" s="33" t="s">
        <v>9</v>
      </c>
      <c r="D9" s="80">
        <f t="shared" ref="D9:D19" si="0">SUM(D8-E8)</f>
        <v>202440</v>
      </c>
      <c r="E9" s="81">
        <v>20000</v>
      </c>
    </row>
    <row r="10" spans="1:5" x14ac:dyDescent="0.2">
      <c r="A10" s="3">
        <v>5</v>
      </c>
      <c r="B10" s="36" t="s">
        <v>25</v>
      </c>
      <c r="C10" s="33" t="s">
        <v>7</v>
      </c>
      <c r="D10" s="80">
        <f t="shared" si="0"/>
        <v>182440</v>
      </c>
      <c r="E10" s="81">
        <v>20000</v>
      </c>
    </row>
    <row r="11" spans="1:5" x14ac:dyDescent="0.2">
      <c r="A11" s="3">
        <v>6</v>
      </c>
      <c r="B11" s="36" t="s">
        <v>26</v>
      </c>
      <c r="C11" s="33" t="s">
        <v>7</v>
      </c>
      <c r="D11" s="80">
        <f t="shared" si="0"/>
        <v>162440</v>
      </c>
      <c r="E11" s="81">
        <v>20000</v>
      </c>
    </row>
    <row r="12" spans="1:5" x14ac:dyDescent="0.2">
      <c r="A12" s="3">
        <v>7</v>
      </c>
      <c r="B12" s="36" t="s">
        <v>27</v>
      </c>
      <c r="C12" s="33" t="s">
        <v>7</v>
      </c>
      <c r="D12" s="80">
        <f>SUM(D11-E11)</f>
        <v>142440</v>
      </c>
      <c r="E12" s="81">
        <v>20000</v>
      </c>
    </row>
    <row r="13" spans="1:5" x14ac:dyDescent="0.2">
      <c r="A13" s="3">
        <v>8</v>
      </c>
      <c r="B13" s="36" t="s">
        <v>28</v>
      </c>
      <c r="C13" s="33" t="s">
        <v>7</v>
      </c>
      <c r="D13" s="80">
        <f t="shared" si="0"/>
        <v>122440</v>
      </c>
      <c r="E13" s="81">
        <v>20000</v>
      </c>
    </row>
    <row r="14" spans="1:5" ht="21" customHeight="1" x14ac:dyDescent="0.2">
      <c r="A14" s="3">
        <v>9</v>
      </c>
      <c r="B14" s="36" t="s">
        <v>29</v>
      </c>
      <c r="C14" s="33" t="s">
        <v>7</v>
      </c>
      <c r="D14" s="80">
        <f t="shared" si="0"/>
        <v>102440</v>
      </c>
      <c r="E14" s="81">
        <v>20000</v>
      </c>
    </row>
    <row r="15" spans="1:5" ht="42" customHeight="1" x14ac:dyDescent="0.2">
      <c r="A15" s="3">
        <v>10</v>
      </c>
      <c r="B15" s="36" t="s">
        <v>30</v>
      </c>
      <c r="C15" s="33" t="s">
        <v>16</v>
      </c>
      <c r="D15" s="80">
        <f t="shared" si="0"/>
        <v>82440</v>
      </c>
      <c r="E15" s="81">
        <v>12416</v>
      </c>
    </row>
    <row r="16" spans="1:5" ht="21" customHeight="1" x14ac:dyDescent="0.2">
      <c r="A16" s="3">
        <v>11</v>
      </c>
      <c r="B16" s="36" t="s">
        <v>31</v>
      </c>
      <c r="C16" s="33" t="s">
        <v>16</v>
      </c>
      <c r="D16" s="80">
        <f t="shared" si="0"/>
        <v>70024</v>
      </c>
      <c r="E16" s="81">
        <v>20000</v>
      </c>
    </row>
    <row r="17" spans="1:7" ht="21" customHeight="1" x14ac:dyDescent="0.2">
      <c r="A17" s="3">
        <v>12</v>
      </c>
      <c r="B17" s="36" t="s">
        <v>32</v>
      </c>
      <c r="C17" s="33" t="s">
        <v>16</v>
      </c>
      <c r="D17" s="80">
        <f t="shared" si="0"/>
        <v>50024</v>
      </c>
      <c r="E17" s="81">
        <v>13000</v>
      </c>
    </row>
    <row r="18" spans="1:7" ht="21" customHeight="1" thickBot="1" x14ac:dyDescent="0.25">
      <c r="A18" s="11">
        <v>13</v>
      </c>
      <c r="B18" s="37" t="s">
        <v>34</v>
      </c>
      <c r="C18" s="34" t="s">
        <v>33</v>
      </c>
      <c r="D18" s="82">
        <f t="shared" si="0"/>
        <v>37024</v>
      </c>
      <c r="E18" s="83">
        <v>20000</v>
      </c>
    </row>
    <row r="19" spans="1:7" s="4" customFormat="1" ht="21.75" thickBot="1" x14ac:dyDescent="0.25">
      <c r="A19" s="44" t="s">
        <v>35</v>
      </c>
      <c r="B19" s="45"/>
      <c r="C19" s="45"/>
      <c r="D19" s="77">
        <f t="shared" si="0"/>
        <v>17024</v>
      </c>
      <c r="E19" s="40" t="s">
        <v>42</v>
      </c>
    </row>
    <row r="20" spans="1:7" s="4" customFormat="1" ht="21.75" thickBot="1" x14ac:dyDescent="0.25">
      <c r="A20" s="42" t="s">
        <v>36</v>
      </c>
      <c r="B20" s="43"/>
      <c r="C20" s="43"/>
      <c r="D20" s="84" t="s">
        <v>42</v>
      </c>
      <c r="E20" s="41">
        <f>SUM(E6:E18)</f>
        <v>252976</v>
      </c>
    </row>
    <row r="21" spans="1:7" s="5" customFormat="1" ht="21.75" thickBot="1" x14ac:dyDescent="0.25">
      <c r="A21" s="46" t="s">
        <v>11</v>
      </c>
      <c r="B21" s="47"/>
      <c r="C21" s="47"/>
      <c r="D21" s="48" t="s">
        <v>65</v>
      </c>
      <c r="E21" s="49"/>
    </row>
    <row r="22" spans="1:7" s="50" customFormat="1" x14ac:dyDescent="0.35">
      <c r="A22" s="54" t="s">
        <v>39</v>
      </c>
      <c r="B22" s="54"/>
      <c r="C22" s="54"/>
      <c r="D22" s="54"/>
      <c r="E22" s="54"/>
      <c r="F22" s="53"/>
      <c r="G22" s="53"/>
    </row>
    <row r="23" spans="1:7" s="50" customFormat="1" ht="13.5" customHeight="1" x14ac:dyDescent="0.35">
      <c r="A23" s="52"/>
      <c r="B23" s="52"/>
      <c r="C23" s="52"/>
      <c r="D23" s="52"/>
      <c r="E23" s="52"/>
      <c r="F23" s="52"/>
      <c r="G23" s="52"/>
    </row>
    <row r="24" spans="1:7" s="50" customFormat="1" x14ac:dyDescent="0.35">
      <c r="A24" s="50" t="s">
        <v>66</v>
      </c>
    </row>
    <row r="25" spans="1:7" s="50" customFormat="1" x14ac:dyDescent="0.35">
      <c r="A25" s="51" t="s">
        <v>40</v>
      </c>
      <c r="B25" s="51"/>
      <c r="C25" s="51"/>
      <c r="D25" s="51"/>
      <c r="E25" s="51"/>
      <c r="F25" s="53"/>
      <c r="G25" s="53"/>
    </row>
    <row r="26" spans="1:7" s="50" customFormat="1" x14ac:dyDescent="0.35">
      <c r="A26" s="51" t="s">
        <v>41</v>
      </c>
      <c r="B26" s="51"/>
      <c r="C26" s="51"/>
      <c r="D26" s="51"/>
      <c r="E26" s="51"/>
      <c r="F26" s="53"/>
      <c r="G26" s="53"/>
    </row>
  </sheetData>
  <mergeCells count="14">
    <mergeCell ref="A25:E25"/>
    <mergeCell ref="A26:E26"/>
    <mergeCell ref="A22:E22"/>
    <mergeCell ref="B1:E1"/>
    <mergeCell ref="B2:E2"/>
    <mergeCell ref="D21:E21"/>
    <mergeCell ref="A19:C19"/>
    <mergeCell ref="A20:C20"/>
    <mergeCell ref="A21:C21"/>
    <mergeCell ref="A3:A5"/>
    <mergeCell ref="B3:B5"/>
    <mergeCell ref="C3:C5"/>
    <mergeCell ref="D3:E3"/>
    <mergeCell ref="D4:E4"/>
  </mergeCells>
  <pageMargins left="0.7" right="0.7" top="0.75" bottom="0.75" header="0.3" footer="0.3"/>
  <pageSetup scale="80" orientation="landscape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86102-B936-451F-8CD8-06AD94CE66E0}">
  <dimension ref="A1:G31"/>
  <sheetViews>
    <sheetView tabSelected="1" topLeftCell="A13" workbookViewId="0">
      <selection activeCell="A30" sqref="A30:E30"/>
    </sheetView>
  </sheetViews>
  <sheetFormatPr defaultColWidth="9" defaultRowHeight="21" x14ac:dyDescent="0.2"/>
  <cols>
    <col min="1" max="1" width="8" style="2" customWidth="1"/>
    <col min="2" max="2" width="76.875" style="2" customWidth="1"/>
    <col min="3" max="3" width="25" style="2" customWidth="1"/>
    <col min="4" max="4" width="16.75" style="2" customWidth="1"/>
    <col min="5" max="5" width="16.875" style="2" customWidth="1"/>
    <col min="6" max="16384" width="9" style="2"/>
  </cols>
  <sheetData>
    <row r="1" spans="1:5" s="10" customFormat="1" ht="21.75" customHeight="1" x14ac:dyDescent="0.2">
      <c r="B1" s="27" t="s">
        <v>0</v>
      </c>
      <c r="C1" s="27"/>
      <c r="D1" s="27"/>
      <c r="E1" s="27"/>
    </row>
    <row r="2" spans="1:5" s="10" customFormat="1" ht="24" customHeight="1" thickBot="1" x14ac:dyDescent="0.25">
      <c r="B2" s="28" t="s">
        <v>1</v>
      </c>
      <c r="C2" s="28"/>
      <c r="D2" s="28"/>
      <c r="E2" s="28"/>
    </row>
    <row r="3" spans="1:5" x14ac:dyDescent="0.2">
      <c r="A3" s="13" t="s">
        <v>2</v>
      </c>
      <c r="B3" s="13" t="s">
        <v>3</v>
      </c>
      <c r="C3" s="16" t="s">
        <v>4</v>
      </c>
      <c r="D3" s="55" t="s">
        <v>14</v>
      </c>
      <c r="E3" s="56"/>
    </row>
    <row r="4" spans="1:5" ht="17.25" customHeight="1" x14ac:dyDescent="0.2">
      <c r="A4" s="14"/>
      <c r="B4" s="14"/>
      <c r="C4" s="17"/>
      <c r="D4" s="57" t="s">
        <v>20</v>
      </c>
      <c r="E4" s="58"/>
    </row>
    <row r="5" spans="1:5" ht="21.75" thickBot="1" x14ac:dyDescent="0.25">
      <c r="A5" s="15"/>
      <c r="B5" s="15"/>
      <c r="C5" s="18"/>
      <c r="D5" s="38" t="s">
        <v>5</v>
      </c>
      <c r="E5" s="39" t="s">
        <v>6</v>
      </c>
    </row>
    <row r="6" spans="1:5" ht="21" customHeight="1" x14ac:dyDescent="0.2">
      <c r="A6" s="6">
        <v>1</v>
      </c>
      <c r="B6" s="73" t="s">
        <v>44</v>
      </c>
      <c r="C6" s="74" t="s">
        <v>45</v>
      </c>
      <c r="D6" s="76">
        <v>270000</v>
      </c>
      <c r="E6" s="75">
        <v>20000</v>
      </c>
    </row>
    <row r="7" spans="1:5" x14ac:dyDescent="0.2">
      <c r="A7" s="3">
        <v>2</v>
      </c>
      <c r="B7" s="73" t="s">
        <v>46</v>
      </c>
      <c r="C7" s="74" t="s">
        <v>45</v>
      </c>
      <c r="D7" s="76">
        <f>SUM(D6-E6)</f>
        <v>250000</v>
      </c>
      <c r="E7" s="75">
        <v>20000</v>
      </c>
    </row>
    <row r="8" spans="1:5" ht="21" customHeight="1" x14ac:dyDescent="0.2">
      <c r="A8" s="3">
        <v>3</v>
      </c>
      <c r="B8" s="73" t="s">
        <v>63</v>
      </c>
      <c r="C8" s="74" t="s">
        <v>45</v>
      </c>
      <c r="D8" s="76">
        <f>SUM(D7-E7)</f>
        <v>230000</v>
      </c>
      <c r="E8" s="75">
        <v>20000</v>
      </c>
    </row>
    <row r="9" spans="1:5" ht="21" customHeight="1" x14ac:dyDescent="0.2">
      <c r="A9" s="3">
        <v>4</v>
      </c>
      <c r="B9" s="73" t="s">
        <v>47</v>
      </c>
      <c r="C9" s="74" t="s">
        <v>54</v>
      </c>
      <c r="D9" s="76">
        <f>SUM(D8-E8)</f>
        <v>210000</v>
      </c>
      <c r="E9" s="75">
        <v>10000</v>
      </c>
    </row>
    <row r="10" spans="1:5" x14ac:dyDescent="0.2">
      <c r="A10" s="3">
        <v>5</v>
      </c>
      <c r="B10" s="73" t="s">
        <v>48</v>
      </c>
      <c r="C10" s="74" t="s">
        <v>54</v>
      </c>
      <c r="D10" s="76">
        <f t="shared" ref="D10:D23" si="0">SUM(D9-E9)</f>
        <v>200000</v>
      </c>
      <c r="E10" s="75">
        <v>10000</v>
      </c>
    </row>
    <row r="11" spans="1:5" x14ac:dyDescent="0.2">
      <c r="A11" s="3">
        <v>6</v>
      </c>
      <c r="B11" s="73" t="s">
        <v>62</v>
      </c>
      <c r="C11" s="74" t="s">
        <v>7</v>
      </c>
      <c r="D11" s="76">
        <f t="shared" si="0"/>
        <v>190000</v>
      </c>
      <c r="E11" s="75">
        <v>20000</v>
      </c>
    </row>
    <row r="12" spans="1:5" x14ac:dyDescent="0.2">
      <c r="A12" s="3">
        <v>7</v>
      </c>
      <c r="B12" s="73" t="s">
        <v>49</v>
      </c>
      <c r="C12" s="74" t="s">
        <v>7</v>
      </c>
      <c r="D12" s="76">
        <f t="shared" si="0"/>
        <v>170000</v>
      </c>
      <c r="E12" s="75">
        <v>20000</v>
      </c>
    </row>
    <row r="13" spans="1:5" ht="21" customHeight="1" x14ac:dyDescent="0.2">
      <c r="A13" s="3">
        <v>8</v>
      </c>
      <c r="B13" s="73" t="s">
        <v>60</v>
      </c>
      <c r="C13" s="74" t="s">
        <v>7</v>
      </c>
      <c r="D13" s="76">
        <f t="shared" si="0"/>
        <v>150000</v>
      </c>
      <c r="E13" s="75">
        <v>10000</v>
      </c>
    </row>
    <row r="14" spans="1:5" ht="21" customHeight="1" x14ac:dyDescent="0.2">
      <c r="A14" s="3">
        <v>9</v>
      </c>
      <c r="B14" s="73" t="s">
        <v>50</v>
      </c>
      <c r="C14" s="74" t="s">
        <v>7</v>
      </c>
      <c r="D14" s="76">
        <f t="shared" si="0"/>
        <v>140000</v>
      </c>
      <c r="E14" s="75">
        <v>20000</v>
      </c>
    </row>
    <row r="15" spans="1:5" ht="21" customHeight="1" x14ac:dyDescent="0.2">
      <c r="A15" s="3">
        <v>10</v>
      </c>
      <c r="B15" s="73" t="s">
        <v>61</v>
      </c>
      <c r="C15" s="74" t="s">
        <v>7</v>
      </c>
      <c r="D15" s="76">
        <f t="shared" si="0"/>
        <v>120000</v>
      </c>
      <c r="E15" s="75">
        <v>10000</v>
      </c>
    </row>
    <row r="16" spans="1:5" ht="21" customHeight="1" x14ac:dyDescent="0.2">
      <c r="A16" s="3">
        <v>11</v>
      </c>
      <c r="B16" s="73" t="s">
        <v>51</v>
      </c>
      <c r="C16" s="74" t="s">
        <v>16</v>
      </c>
      <c r="D16" s="76">
        <f t="shared" si="0"/>
        <v>110000</v>
      </c>
      <c r="E16" s="75">
        <v>20000</v>
      </c>
    </row>
    <row r="17" spans="1:7" ht="21" customHeight="1" x14ac:dyDescent="0.2">
      <c r="A17" s="3">
        <v>12</v>
      </c>
      <c r="B17" s="73" t="s">
        <v>52</v>
      </c>
      <c r="C17" s="74" t="s">
        <v>16</v>
      </c>
      <c r="D17" s="76">
        <f t="shared" si="0"/>
        <v>90000</v>
      </c>
      <c r="E17" s="75">
        <v>10000</v>
      </c>
    </row>
    <row r="18" spans="1:7" ht="21" customHeight="1" x14ac:dyDescent="0.2">
      <c r="A18" s="3">
        <v>13</v>
      </c>
      <c r="B18" s="73" t="s">
        <v>53</v>
      </c>
      <c r="C18" s="74" t="s">
        <v>16</v>
      </c>
      <c r="D18" s="76">
        <f t="shared" si="0"/>
        <v>80000</v>
      </c>
      <c r="E18" s="75">
        <v>10000</v>
      </c>
    </row>
    <row r="19" spans="1:7" ht="21" customHeight="1" x14ac:dyDescent="0.2">
      <c r="A19" s="3">
        <v>14</v>
      </c>
      <c r="B19" s="73" t="s">
        <v>55</v>
      </c>
      <c r="C19" s="74" t="s">
        <v>16</v>
      </c>
      <c r="D19" s="76">
        <f t="shared" si="0"/>
        <v>70000</v>
      </c>
      <c r="E19" s="75">
        <v>20000</v>
      </c>
    </row>
    <row r="20" spans="1:7" ht="21" customHeight="1" x14ac:dyDescent="0.2">
      <c r="A20" s="3">
        <v>15</v>
      </c>
      <c r="B20" s="73" t="s">
        <v>56</v>
      </c>
      <c r="C20" s="74" t="s">
        <v>16</v>
      </c>
      <c r="D20" s="76">
        <f t="shared" si="0"/>
        <v>50000</v>
      </c>
      <c r="E20" s="75">
        <v>10000</v>
      </c>
    </row>
    <row r="21" spans="1:7" ht="21" customHeight="1" x14ac:dyDescent="0.2">
      <c r="A21" s="3">
        <v>16</v>
      </c>
      <c r="B21" s="73" t="s">
        <v>57</v>
      </c>
      <c r="C21" s="74" t="s">
        <v>16</v>
      </c>
      <c r="D21" s="76">
        <f t="shared" si="0"/>
        <v>40000</v>
      </c>
      <c r="E21" s="75">
        <v>10000</v>
      </c>
    </row>
    <row r="22" spans="1:7" ht="21" customHeight="1" x14ac:dyDescent="0.2">
      <c r="A22" s="3">
        <v>17</v>
      </c>
      <c r="B22" s="73" t="s">
        <v>58</v>
      </c>
      <c r="C22" s="74" t="s">
        <v>16</v>
      </c>
      <c r="D22" s="76">
        <f t="shared" si="0"/>
        <v>30000</v>
      </c>
      <c r="E22" s="75">
        <v>20000</v>
      </c>
    </row>
    <row r="23" spans="1:7" ht="21" customHeight="1" thickBot="1" x14ac:dyDescent="0.25">
      <c r="A23" s="3">
        <v>18</v>
      </c>
      <c r="B23" s="73" t="s">
        <v>59</v>
      </c>
      <c r="C23" s="74" t="s">
        <v>16</v>
      </c>
      <c r="D23" s="76">
        <f t="shared" si="0"/>
        <v>10000</v>
      </c>
      <c r="E23" s="75">
        <v>10000</v>
      </c>
    </row>
    <row r="24" spans="1:7" s="4" customFormat="1" ht="21.75" thickBot="1" x14ac:dyDescent="0.25">
      <c r="A24" s="44" t="s">
        <v>35</v>
      </c>
      <c r="B24" s="45"/>
      <c r="C24" s="45"/>
      <c r="D24" s="77">
        <v>0</v>
      </c>
      <c r="E24" s="40" t="s">
        <v>42</v>
      </c>
    </row>
    <row r="25" spans="1:7" s="4" customFormat="1" ht="21.75" thickBot="1" x14ac:dyDescent="0.25">
      <c r="A25" s="42" t="s">
        <v>36</v>
      </c>
      <c r="B25" s="43"/>
      <c r="C25" s="43"/>
      <c r="D25" s="84" t="s">
        <v>42</v>
      </c>
      <c r="E25" s="41">
        <v>270000</v>
      </c>
    </row>
    <row r="26" spans="1:7" s="5" customFormat="1" ht="21.75" thickBot="1" x14ac:dyDescent="0.25">
      <c r="A26" s="46" t="s">
        <v>11</v>
      </c>
      <c r="B26" s="47"/>
      <c r="C26" s="47"/>
      <c r="D26" s="48" t="s">
        <v>64</v>
      </c>
      <c r="E26" s="49"/>
    </row>
    <row r="27" spans="1:7" s="50" customFormat="1" ht="18" customHeight="1" x14ac:dyDescent="0.35">
      <c r="A27" s="54" t="s">
        <v>39</v>
      </c>
      <c r="B27" s="54"/>
      <c r="C27" s="54"/>
      <c r="D27" s="54"/>
      <c r="E27" s="54"/>
      <c r="F27" s="53"/>
      <c r="G27" s="53"/>
    </row>
    <row r="28" spans="1:7" s="50" customFormat="1" ht="3.75" customHeight="1" x14ac:dyDescent="0.35">
      <c r="A28" s="52"/>
      <c r="B28" s="52"/>
      <c r="C28" s="52"/>
      <c r="D28" s="52"/>
      <c r="E28" s="52"/>
      <c r="F28" s="52"/>
      <c r="G28" s="52"/>
    </row>
    <row r="29" spans="1:7" s="50" customFormat="1" x14ac:dyDescent="0.35">
      <c r="A29" s="87" t="s">
        <v>67</v>
      </c>
      <c r="B29" s="87"/>
    </row>
    <row r="30" spans="1:7" s="50" customFormat="1" ht="18" customHeight="1" x14ac:dyDescent="0.35">
      <c r="A30" s="51" t="s">
        <v>40</v>
      </c>
      <c r="B30" s="51"/>
      <c r="C30" s="51"/>
      <c r="D30" s="51"/>
      <c r="E30" s="51"/>
      <c r="F30" s="53"/>
      <c r="G30" s="53"/>
    </row>
    <row r="31" spans="1:7" s="50" customFormat="1" ht="18" customHeight="1" x14ac:dyDescent="0.35">
      <c r="A31" s="51" t="s">
        <v>41</v>
      </c>
      <c r="B31" s="51"/>
      <c r="C31" s="51"/>
      <c r="D31" s="51"/>
      <c r="E31" s="51"/>
      <c r="F31" s="53"/>
      <c r="G31" s="53"/>
    </row>
  </sheetData>
  <mergeCells count="15">
    <mergeCell ref="A31:E31"/>
    <mergeCell ref="A29:B29"/>
    <mergeCell ref="A24:C24"/>
    <mergeCell ref="A25:C25"/>
    <mergeCell ref="A26:C26"/>
    <mergeCell ref="D26:E26"/>
    <mergeCell ref="A27:E27"/>
    <mergeCell ref="A30:E30"/>
    <mergeCell ref="B1:E1"/>
    <mergeCell ref="B2:E2"/>
    <mergeCell ref="A3:A5"/>
    <mergeCell ref="B3:B5"/>
    <mergeCell ref="C3:C5"/>
    <mergeCell ref="D3:E3"/>
    <mergeCell ref="D4:E4"/>
  </mergeCells>
  <pageMargins left="0.70866141732283472" right="0.70866141732283472" top="0.74803149606299213" bottom="0.74803149606299213" header="0.31496062992125984" footer="0.31496062992125984"/>
  <pageSetup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รวม</vt:lpstr>
      <vt:lpstr>ไตรมาส 1</vt:lpstr>
      <vt:lpstr>ไตรมาส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 James</dc:creator>
  <cp:lastModifiedBy>Mar James</cp:lastModifiedBy>
  <cp:lastPrinted>2026-07-22T13:27:13Z</cp:lastPrinted>
  <dcterms:created xsi:type="dcterms:W3CDTF">2025-03-26T08:32:07Z</dcterms:created>
  <dcterms:modified xsi:type="dcterms:W3CDTF">2026-07-22T13:27:20Z</dcterms:modified>
</cp:coreProperties>
</file>