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9 69\"/>
    </mc:Choice>
  </mc:AlternateContent>
  <xr:revisionPtr revIDLastSave="0" documentId="8_{4D55B10A-163D-4F4F-8FC9-5A36633E7EFD}" xr6:coauthVersionLast="47" xr6:coauthVersionMax="47" xr10:uidLastSave="{00000000-0000-0000-0000-000000000000}"/>
  <bookViews>
    <workbookView xWindow="-120" yWindow="-120" windowWidth="29040" windowHeight="15720" activeTab="1" xr2:uid="{02EDE732-07F5-4CF7-B47D-0E808C783DE0}"/>
  </bookViews>
  <sheets>
    <sheet name="ไตรมาส 1" sheetId="1" r:id="rId1"/>
    <sheet name="รวม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D7" i="1"/>
  <c r="D8" i="1" s="1"/>
  <c r="D9" i="1" s="1"/>
  <c r="D10" i="1" s="1"/>
  <c r="D11" i="1" l="1"/>
  <c r="D12" i="1" s="1"/>
  <c r="D13" i="1" s="1"/>
  <c r="D14" i="1" s="1"/>
  <c r="D15" i="1" s="1"/>
  <c r="D16" i="1" s="1"/>
  <c r="D17" i="1" s="1"/>
  <c r="D18" i="1" s="1"/>
  <c r="D19" i="1" s="1"/>
</calcChain>
</file>

<file path=xl/sharedStrings.xml><?xml version="1.0" encoding="utf-8"?>
<sst xmlns="http://schemas.openxmlformats.org/spreadsheetml/2006/main" count="77" uniqueCount="40">
  <si>
    <t>ข้อมูลเงินกองทุนเพื่อการสืบสวนสอบสวนการป้องกันปราบปรามการกระทำผิดทางอาญา</t>
  </si>
  <si>
    <t>สถานีตำรวจภูธรท่าใหม่ จังหวัดจันทบุรี</t>
  </si>
  <si>
    <t>ลำดับ</t>
  </si>
  <si>
    <t>รายการ</t>
  </si>
  <si>
    <t>ชื่อ สกุล ผู้ขอเบิก</t>
  </si>
  <si>
    <t>จัดสรร</t>
  </si>
  <si>
    <t>เบิกจ่าย</t>
  </si>
  <si>
    <t>ร.ต.อ.เทวินทร์ บุญผาลา</t>
  </si>
  <si>
    <t>หมายเหตุ : กองทุนเพื่อการสืบสวน สอบสวนการป้องกันและปราบปรามการกระทำความผิดทางอาญา ได้รับการจัดสรรงบประมาณตามปีปฏิทิน</t>
  </si>
  <si>
    <t>ร.ต.อ.อำนาจ  แป้นดวงเนตร</t>
  </si>
  <si>
    <t>รวมเงิน</t>
  </si>
  <si>
    <t xml:space="preserve">รวมจำนวนคดีที่ใช้เงินกองทุน </t>
  </si>
  <si>
    <t>ไตรมาสที่ 4</t>
  </si>
  <si>
    <t>ไตรมาสที่ 1</t>
  </si>
  <si>
    <t>ไตรมาสที่ 2</t>
  </si>
  <si>
    <t>ไตรมาสที่ 3</t>
  </si>
  <si>
    <t>พ.ต.ท.ยุทธนา  ประสพสุขมั่งดี</t>
  </si>
  <si>
    <t>เงินกองทุนเพื่อการสืบสวน สอบสวน การป้องกันการกระทำความผิดทางอาญา</t>
  </si>
  <si>
    <t>รวมจำนวนคดีที่ใช้เงินกองทุน</t>
  </si>
  <si>
    <t>(ม.ค. - มี.ค.69)</t>
  </si>
  <si>
    <t>(เม.ย. - มิ.ย.69)</t>
  </si>
  <si>
    <t>(ก.ค. - ก.ย.69)</t>
  </si>
  <si>
    <t>(ต.ค. - ธ.ค.69)</t>
  </si>
  <si>
    <t>ใช้ในการสืบสวนจับกุมบุคคลตามหมายจับ ที่ 409/2568 คดีอาญาที่ 327/2568 (ร่วมกันฉ้อโกงประชาชนนำเข้าสู่ระบบคอมพิวเตอร์ฯ)</t>
  </si>
  <si>
    <t>ใช้ในการสืบสวนจับกุมคดีอาญาที่ 261/2568 เสพยาเสพติด)</t>
  </si>
  <si>
    <t>ใช้ในการสืบสวนจับกุมคดีอาญาที่ 257/2568 (ครอบครองยาเสพติด)</t>
  </si>
  <si>
    <t>ใช้ในการสืบสวนจับกุมคดีอาญาที่ 258/2568 (ครอบครองยาเสพติด)</t>
  </si>
  <si>
    <t>ใช้ในการสืบสวนจับกุมคดีอาญาที่ 259/2568 (เสพยาเสพติด)</t>
  </si>
  <si>
    <t>ใช้ในการสืบสวนจับกุมคดีอาญาที่ 260/2568 (เสพยาเสพติด)</t>
  </si>
  <si>
    <t>ใช้ในการสืบสวนจับกุมบุคคลตามหมายจับที่ 441/2568 คดีอาญาที่ 362/2568 (กระทำชำเรา)</t>
  </si>
  <si>
    <t>ใช้ในการสืบสวนจับกุมบุคคลตามหมายจับ ที่ 408/2568  คดีอาญาที่327/2568 (ร่วมกันฉ้อโกงประชาชน และความผิดตาม พ.ร.บ.คอมพิวเตอร์)</t>
  </si>
  <si>
    <t>ใช้ในการสืบสวนจับกุมบุคคลตามหมายจับ ที่ 147/2568 คดีอาญาที่ 410/2568 (จำหน่ายยาเสพติด)</t>
  </si>
  <si>
    <t>ใช้ในการสืบสวนจับกุมบุคคลตามหมายจับ ที่ 543/2568 คดีอาญาที่ 398/2568 (ลักทรัพย์)</t>
  </si>
  <si>
    <t>ร.ต.อ.กนก  มั่นศรี</t>
  </si>
  <si>
    <t>ใช้ในการสืบสวนจับกุมบุคคลตามหมายจับ ที่ 657/2568 คดีอาญาที่ -- (ครอบครองยาเสพติด)</t>
  </si>
  <si>
    <t>เงินคงเหลือ</t>
  </si>
  <si>
    <t>รวมเงินเบิกจ่าย</t>
  </si>
  <si>
    <t xml:space="preserve"> 11 คดี</t>
  </si>
  <si>
    <t xml:space="preserve">              ดังนั้น การใส่ข้อมูลของเงินกองทุน และไตรมาสที่ 1 สามารถใส่ได้ตั้งแต่เดือน ม.ค. - มี.ค.69</t>
  </si>
  <si>
    <t xml:space="preserve">              ดังนั้น การใส่ข้อมูลของเงินกองทุน ไตรมาสที่ 1 สามารถใส่ได้ตั้งแต่เดือน ม.ค. -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</si>
</sst>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right" vertical="top"/>
    </xf>
    <xf numFmtId="3" fontId="1" fillId="0" borderId="25" xfId="0" applyNumberFormat="1" applyFont="1" applyBorder="1" applyAlignment="1">
      <alignment horizontal="right" vertical="top"/>
    </xf>
    <xf numFmtId="3" fontId="1" fillId="0" borderId="15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0" fontId="2" fillId="0" borderId="16" xfId="0" applyFont="1" applyBorder="1" applyAlignment="1">
      <alignment horizontal="center" vertical="top"/>
    </xf>
    <xf numFmtId="3" fontId="1" fillId="0" borderId="20" xfId="0" applyNumberFormat="1" applyFont="1" applyBorder="1" applyAlignment="1">
      <alignment horizontal="right" vertical="top"/>
    </xf>
    <xf numFmtId="3" fontId="2" fillId="0" borderId="20" xfId="0" applyNumberFormat="1" applyFont="1" applyBorder="1" applyAlignment="1">
      <alignment horizontal="right" vertical="top"/>
    </xf>
    <xf numFmtId="3" fontId="1" fillId="0" borderId="19" xfId="0" applyNumberFormat="1" applyFont="1" applyBorder="1" applyAlignment="1">
      <alignment horizontal="right" vertical="top"/>
    </xf>
    <xf numFmtId="3" fontId="1" fillId="0" borderId="21" xfId="0" applyNumberFormat="1" applyFont="1" applyBorder="1" applyAlignment="1">
      <alignment horizontal="right" vertical="top"/>
    </xf>
    <xf numFmtId="3" fontId="1" fillId="0" borderId="22" xfId="0" applyNumberFormat="1" applyFont="1" applyBorder="1" applyAlignment="1">
      <alignment horizontal="right" vertical="top"/>
    </xf>
    <xf numFmtId="3" fontId="2" fillId="0" borderId="22" xfId="0" applyNumberFormat="1" applyFont="1" applyBorder="1" applyAlignment="1">
      <alignment horizontal="right" vertical="top"/>
    </xf>
    <xf numFmtId="3" fontId="4" fillId="0" borderId="23" xfId="0" applyNumberFormat="1" applyFont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3" fontId="2" fillId="0" borderId="17" xfId="0" applyNumberFormat="1" applyFont="1" applyBorder="1" applyAlignment="1">
      <alignment horizontal="right" vertical="top"/>
    </xf>
    <xf numFmtId="3" fontId="2" fillId="0" borderId="36" xfId="0" applyNumberFormat="1" applyFont="1" applyBorder="1" applyAlignment="1">
      <alignment horizontal="right" vertical="top"/>
    </xf>
    <xf numFmtId="3" fontId="4" fillId="0" borderId="35" xfId="0" applyNumberFormat="1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right" vertical="top"/>
    </xf>
    <xf numFmtId="3" fontId="1" fillId="0" borderId="11" xfId="0" applyNumberFormat="1" applyFont="1" applyBorder="1" applyAlignment="1">
      <alignment horizontal="right" vertical="top"/>
    </xf>
    <xf numFmtId="3" fontId="2" fillId="0" borderId="19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3" fontId="1" fillId="0" borderId="23" xfId="0" applyNumberFormat="1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3" fontId="1" fillId="0" borderId="3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4" fillId="0" borderId="39" xfId="0" applyNumberFormat="1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right" vertical="top"/>
    </xf>
    <xf numFmtId="3" fontId="4" fillId="0" borderId="29" xfId="0" applyNumberFormat="1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3" fillId="0" borderId="29" xfId="0" applyNumberFormat="1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3" fontId="2" fillId="0" borderId="40" xfId="0" applyNumberFormat="1" applyFont="1" applyBorder="1" applyAlignment="1">
      <alignment horizontal="right" vertical="top"/>
    </xf>
    <xf numFmtId="3" fontId="4" fillId="0" borderId="4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top"/>
    </xf>
    <xf numFmtId="3" fontId="1" fillId="0" borderId="4" xfId="0" applyNumberFormat="1" applyFont="1" applyBorder="1" applyAlignment="1">
      <alignment horizontal="right" vertical="top"/>
    </xf>
    <xf numFmtId="3" fontId="1" fillId="0" borderId="23" xfId="0" applyNumberFormat="1" applyFont="1" applyBorder="1" applyAlignment="1">
      <alignment horizontal="right" vertical="top"/>
    </xf>
    <xf numFmtId="0" fontId="4" fillId="0" borderId="34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right" vertical="top"/>
    </xf>
    <xf numFmtId="3" fontId="2" fillId="0" borderId="18" xfId="0" applyNumberFormat="1" applyFont="1" applyBorder="1" applyAlignment="1">
      <alignment horizontal="right" vertical="top"/>
    </xf>
    <xf numFmtId="3" fontId="2" fillId="0" borderId="8" xfId="0" applyNumberFormat="1" applyFont="1" applyBorder="1" applyAlignment="1">
      <alignment horizontal="right" vertical="top"/>
    </xf>
    <xf numFmtId="3" fontId="2" fillId="0" borderId="9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17FA2-C1AD-47CC-8F04-D525A47EEA9C}">
  <dimension ref="A1:K24"/>
  <sheetViews>
    <sheetView zoomScaleNormal="100" workbookViewId="0">
      <selection activeCell="J10" sqref="J10"/>
    </sheetView>
  </sheetViews>
  <sheetFormatPr defaultColWidth="9" defaultRowHeight="21" x14ac:dyDescent="0.2"/>
  <cols>
    <col min="1" max="1" width="6.625" style="2" customWidth="1"/>
    <col min="2" max="2" width="33" style="2" customWidth="1"/>
    <col min="3" max="3" width="22.625" style="2" customWidth="1"/>
    <col min="4" max="11" width="10.125" style="2" customWidth="1"/>
    <col min="12" max="16384" width="9" style="2"/>
  </cols>
  <sheetData>
    <row r="1" spans="1:11" s="1" customFormat="1" x14ac:dyDescent="0.2"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</row>
    <row r="2" spans="1:11" s="1" customFormat="1" ht="21.75" thickBot="1" x14ac:dyDescent="0.25"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</row>
    <row r="3" spans="1:11" x14ac:dyDescent="0.2">
      <c r="A3" s="63" t="s">
        <v>2</v>
      </c>
      <c r="B3" s="63" t="s">
        <v>3</v>
      </c>
      <c r="C3" s="78" t="s">
        <v>4</v>
      </c>
      <c r="D3" s="62" t="s">
        <v>13</v>
      </c>
      <c r="E3" s="52"/>
      <c r="F3" s="51" t="s">
        <v>14</v>
      </c>
      <c r="G3" s="52"/>
      <c r="H3" s="51" t="s">
        <v>15</v>
      </c>
      <c r="I3" s="52"/>
      <c r="J3" s="66" t="s">
        <v>12</v>
      </c>
      <c r="K3" s="52"/>
    </row>
    <row r="4" spans="1:11" x14ac:dyDescent="0.2">
      <c r="A4" s="64"/>
      <c r="B4" s="64"/>
      <c r="C4" s="79"/>
      <c r="D4" s="48" t="s">
        <v>19</v>
      </c>
      <c r="E4" s="49"/>
      <c r="F4" s="50" t="s">
        <v>20</v>
      </c>
      <c r="G4" s="49"/>
      <c r="H4" s="50" t="s">
        <v>21</v>
      </c>
      <c r="I4" s="49"/>
      <c r="J4" s="67" t="s">
        <v>22</v>
      </c>
      <c r="K4" s="49"/>
    </row>
    <row r="5" spans="1:11" ht="21.75" thickBot="1" x14ac:dyDescent="0.25">
      <c r="A5" s="65"/>
      <c r="B5" s="65"/>
      <c r="C5" s="80"/>
      <c r="D5" s="3" t="s">
        <v>5</v>
      </c>
      <c r="E5" s="4" t="s">
        <v>6</v>
      </c>
      <c r="F5" s="5" t="s">
        <v>5</v>
      </c>
      <c r="G5" s="4" t="s">
        <v>6</v>
      </c>
      <c r="H5" s="5" t="s">
        <v>5</v>
      </c>
      <c r="I5" s="4" t="s">
        <v>6</v>
      </c>
      <c r="J5" s="6" t="s">
        <v>5</v>
      </c>
      <c r="K5" s="4" t="s">
        <v>6</v>
      </c>
    </row>
    <row r="6" spans="1:11" ht="60.75" customHeight="1" x14ac:dyDescent="0.2">
      <c r="A6" s="22">
        <v>1</v>
      </c>
      <c r="B6" s="29" t="s">
        <v>23</v>
      </c>
      <c r="C6" s="29" t="s">
        <v>9</v>
      </c>
      <c r="D6" s="83">
        <v>270000</v>
      </c>
      <c r="E6" s="84">
        <v>18864</v>
      </c>
      <c r="F6" s="27"/>
      <c r="G6" s="87"/>
      <c r="H6" s="83"/>
      <c r="I6" s="84"/>
      <c r="J6" s="83"/>
      <c r="K6" s="84"/>
    </row>
    <row r="7" spans="1:11" ht="56.25" x14ac:dyDescent="0.2">
      <c r="A7" s="11">
        <v>2</v>
      </c>
      <c r="B7" s="30" t="s">
        <v>23</v>
      </c>
      <c r="C7" s="30" t="s">
        <v>9</v>
      </c>
      <c r="D7" s="14">
        <f>SUM(D6-E6)</f>
        <v>251136</v>
      </c>
      <c r="E7" s="12">
        <v>18992</v>
      </c>
      <c r="F7" s="23"/>
      <c r="G7" s="88"/>
      <c r="H7" s="28"/>
      <c r="I7" s="13"/>
      <c r="J7" s="28"/>
      <c r="K7" s="13"/>
    </row>
    <row r="8" spans="1:11" ht="56.25" x14ac:dyDescent="0.2">
      <c r="A8" s="11">
        <v>3</v>
      </c>
      <c r="B8" s="30" t="s">
        <v>23</v>
      </c>
      <c r="C8" s="30" t="s">
        <v>9</v>
      </c>
      <c r="D8" s="14">
        <f>SUM(D7-E7)</f>
        <v>232144</v>
      </c>
      <c r="E8" s="12">
        <v>29704</v>
      </c>
      <c r="F8" s="23"/>
      <c r="G8" s="88"/>
      <c r="H8" s="28"/>
      <c r="I8" s="13"/>
      <c r="J8" s="28"/>
      <c r="K8" s="13"/>
    </row>
    <row r="9" spans="1:11" ht="37.5" x14ac:dyDescent="0.2">
      <c r="A9" s="11">
        <v>4</v>
      </c>
      <c r="B9" s="30" t="s">
        <v>24</v>
      </c>
      <c r="C9" s="30" t="s">
        <v>9</v>
      </c>
      <c r="D9" s="14">
        <f t="shared" ref="D9:D19" si="0">SUM(D8-E8)</f>
        <v>202440</v>
      </c>
      <c r="E9" s="12">
        <v>20000</v>
      </c>
      <c r="F9" s="23"/>
      <c r="G9" s="88"/>
      <c r="H9" s="28"/>
      <c r="I9" s="13"/>
      <c r="J9" s="28"/>
      <c r="K9" s="13"/>
    </row>
    <row r="10" spans="1:11" ht="37.5" x14ac:dyDescent="0.2">
      <c r="A10" s="11">
        <v>5</v>
      </c>
      <c r="B10" s="30" t="s">
        <v>25</v>
      </c>
      <c r="C10" s="30" t="s">
        <v>7</v>
      </c>
      <c r="D10" s="14">
        <f t="shared" si="0"/>
        <v>182440</v>
      </c>
      <c r="E10" s="12">
        <v>20000</v>
      </c>
      <c r="F10" s="23"/>
      <c r="G10" s="88"/>
      <c r="H10" s="28"/>
      <c r="I10" s="13"/>
      <c r="J10" s="28"/>
      <c r="K10" s="13"/>
    </row>
    <row r="11" spans="1:11" ht="37.5" x14ac:dyDescent="0.2">
      <c r="A11" s="11">
        <v>6</v>
      </c>
      <c r="B11" s="30" t="s">
        <v>26</v>
      </c>
      <c r="C11" s="30" t="s">
        <v>7</v>
      </c>
      <c r="D11" s="14">
        <f t="shared" si="0"/>
        <v>162440</v>
      </c>
      <c r="E11" s="12">
        <v>20000</v>
      </c>
      <c r="F11" s="23"/>
      <c r="G11" s="88"/>
      <c r="H11" s="28"/>
      <c r="I11" s="13"/>
      <c r="J11" s="28"/>
      <c r="K11" s="13"/>
    </row>
    <row r="12" spans="1:11" ht="37.5" x14ac:dyDescent="0.2">
      <c r="A12" s="11">
        <v>7</v>
      </c>
      <c r="B12" s="30" t="s">
        <v>27</v>
      </c>
      <c r="C12" s="30" t="s">
        <v>7</v>
      </c>
      <c r="D12" s="14">
        <f>SUM(D11-E11)</f>
        <v>142440</v>
      </c>
      <c r="E12" s="12">
        <v>20000</v>
      </c>
      <c r="F12" s="23"/>
      <c r="G12" s="88"/>
      <c r="H12" s="28"/>
      <c r="I12" s="13"/>
      <c r="J12" s="28"/>
      <c r="K12" s="13"/>
    </row>
    <row r="13" spans="1:11" ht="37.5" x14ac:dyDescent="0.2">
      <c r="A13" s="11">
        <v>8</v>
      </c>
      <c r="B13" s="30" t="s">
        <v>28</v>
      </c>
      <c r="C13" s="30" t="s">
        <v>7</v>
      </c>
      <c r="D13" s="14">
        <f t="shared" si="0"/>
        <v>122440</v>
      </c>
      <c r="E13" s="12">
        <v>20000</v>
      </c>
      <c r="F13" s="23"/>
      <c r="G13" s="88"/>
      <c r="H13" s="28"/>
      <c r="I13" s="13"/>
      <c r="J13" s="28"/>
      <c r="K13" s="13"/>
    </row>
    <row r="14" spans="1:11" ht="41.25" customHeight="1" x14ac:dyDescent="0.2">
      <c r="A14" s="11">
        <v>9</v>
      </c>
      <c r="B14" s="30" t="s">
        <v>29</v>
      </c>
      <c r="C14" s="30" t="s">
        <v>7</v>
      </c>
      <c r="D14" s="14">
        <f t="shared" si="0"/>
        <v>102440</v>
      </c>
      <c r="E14" s="12">
        <v>20000</v>
      </c>
      <c r="F14" s="23"/>
      <c r="G14" s="88"/>
      <c r="H14" s="28"/>
      <c r="I14" s="13"/>
      <c r="J14" s="28"/>
      <c r="K14" s="13"/>
    </row>
    <row r="15" spans="1:11" ht="60.75" customHeight="1" x14ac:dyDescent="0.2">
      <c r="A15" s="11">
        <v>10</v>
      </c>
      <c r="B15" s="30" t="s">
        <v>30</v>
      </c>
      <c r="C15" s="30" t="s">
        <v>16</v>
      </c>
      <c r="D15" s="14">
        <f t="shared" si="0"/>
        <v>82440</v>
      </c>
      <c r="E15" s="12">
        <v>12416</v>
      </c>
      <c r="F15" s="23"/>
      <c r="G15" s="88"/>
      <c r="H15" s="28"/>
      <c r="I15" s="13"/>
      <c r="J15" s="28"/>
      <c r="K15" s="13"/>
    </row>
    <row r="16" spans="1:11" ht="56.25" x14ac:dyDescent="0.2">
      <c r="A16" s="11">
        <v>11</v>
      </c>
      <c r="B16" s="30" t="s">
        <v>31</v>
      </c>
      <c r="C16" s="30" t="s">
        <v>16</v>
      </c>
      <c r="D16" s="14">
        <f t="shared" si="0"/>
        <v>70024</v>
      </c>
      <c r="E16" s="12">
        <v>20000</v>
      </c>
      <c r="F16" s="23"/>
      <c r="G16" s="88"/>
      <c r="H16" s="28"/>
      <c r="I16" s="13"/>
      <c r="J16" s="28"/>
      <c r="K16" s="13"/>
    </row>
    <row r="17" spans="1:11" ht="56.25" x14ac:dyDescent="0.2">
      <c r="A17" s="11">
        <v>12</v>
      </c>
      <c r="B17" s="30" t="s">
        <v>32</v>
      </c>
      <c r="C17" s="30" t="s">
        <v>16</v>
      </c>
      <c r="D17" s="14">
        <f t="shared" si="0"/>
        <v>50024</v>
      </c>
      <c r="E17" s="12">
        <v>13000</v>
      </c>
      <c r="F17" s="23"/>
      <c r="G17" s="88"/>
      <c r="H17" s="28"/>
      <c r="I17" s="13"/>
      <c r="J17" s="28"/>
      <c r="K17" s="13"/>
    </row>
    <row r="18" spans="1:11" ht="42.75" customHeight="1" thickBot="1" x14ac:dyDescent="0.25">
      <c r="A18" s="91">
        <v>13</v>
      </c>
      <c r="B18" s="31" t="s">
        <v>34</v>
      </c>
      <c r="C18" s="31" t="s">
        <v>33</v>
      </c>
      <c r="D18" s="15">
        <f t="shared" si="0"/>
        <v>37024</v>
      </c>
      <c r="E18" s="16">
        <v>20000</v>
      </c>
      <c r="F18" s="81"/>
      <c r="G18" s="24"/>
      <c r="H18" s="26"/>
      <c r="I18" s="17"/>
      <c r="J18" s="89"/>
      <c r="K18" s="90"/>
    </row>
    <row r="19" spans="1:11" s="20" customFormat="1" ht="21.75" thickBot="1" x14ac:dyDescent="0.25">
      <c r="A19" s="53" t="s">
        <v>35</v>
      </c>
      <c r="B19" s="54"/>
      <c r="C19" s="54"/>
      <c r="D19" s="85">
        <f t="shared" si="0"/>
        <v>17024</v>
      </c>
      <c r="E19" s="86"/>
      <c r="F19" s="82"/>
      <c r="G19" s="25"/>
      <c r="H19" s="18"/>
      <c r="I19" s="19"/>
      <c r="J19" s="82"/>
      <c r="K19" s="19"/>
    </row>
    <row r="20" spans="1:11" s="20" customFormat="1" ht="21.75" thickBot="1" x14ac:dyDescent="0.25">
      <c r="A20" s="68" t="s">
        <v>36</v>
      </c>
      <c r="B20" s="69"/>
      <c r="C20" s="69"/>
      <c r="D20" s="42"/>
      <c r="E20" s="41">
        <f>SUM(E6:E18)</f>
        <v>252976</v>
      </c>
      <c r="F20" s="43"/>
      <c r="G20" s="44"/>
      <c r="H20" s="43"/>
      <c r="I20" s="45"/>
      <c r="J20" s="40"/>
      <c r="K20" s="39"/>
    </row>
    <row r="21" spans="1:11" s="21" customFormat="1" ht="21.75" thickBot="1" x14ac:dyDescent="0.25">
      <c r="A21" s="55" t="s">
        <v>11</v>
      </c>
      <c r="B21" s="47"/>
      <c r="C21" s="47"/>
      <c r="D21" s="56">
        <v>11</v>
      </c>
      <c r="E21" s="57"/>
      <c r="F21" s="59"/>
      <c r="G21" s="60"/>
      <c r="H21" s="59"/>
      <c r="I21" s="61"/>
      <c r="J21" s="59"/>
      <c r="K21" s="61"/>
    </row>
    <row r="23" spans="1:11" x14ac:dyDescent="0.2">
      <c r="A23" s="58" t="s">
        <v>8</v>
      </c>
      <c r="B23" s="58"/>
      <c r="C23" s="58"/>
      <c r="D23" s="58"/>
      <c r="E23" s="58"/>
      <c r="F23" s="58"/>
      <c r="G23" s="58"/>
      <c r="H23" s="58"/>
      <c r="I23" s="58"/>
    </row>
    <row r="24" spans="1:11" x14ac:dyDescent="0.2">
      <c r="A24" s="58" t="s">
        <v>38</v>
      </c>
      <c r="B24" s="58"/>
      <c r="C24" s="58"/>
      <c r="D24" s="58"/>
      <c r="E24" s="58"/>
      <c r="F24" s="58"/>
      <c r="G24" s="58"/>
      <c r="H24" s="58"/>
      <c r="I24" s="58"/>
    </row>
  </sheetData>
  <mergeCells count="22">
    <mergeCell ref="A23:I23"/>
    <mergeCell ref="A24:I24"/>
    <mergeCell ref="A3:A5"/>
    <mergeCell ref="B3:B5"/>
    <mergeCell ref="C3:C5"/>
    <mergeCell ref="D3:E3"/>
    <mergeCell ref="F3:G3"/>
    <mergeCell ref="H3:I3"/>
    <mergeCell ref="D4:E4"/>
    <mergeCell ref="F4:G4"/>
    <mergeCell ref="B1:K1"/>
    <mergeCell ref="B2:K2"/>
    <mergeCell ref="F21:G21"/>
    <mergeCell ref="H21:I21"/>
    <mergeCell ref="J21:K21"/>
    <mergeCell ref="H4:I4"/>
    <mergeCell ref="J3:K3"/>
    <mergeCell ref="J4:K4"/>
    <mergeCell ref="D21:E21"/>
    <mergeCell ref="A19:C19"/>
    <mergeCell ref="A20:C20"/>
    <mergeCell ref="A21:C21"/>
  </mergeCells>
  <pageMargins left="0.7" right="0.7" top="0.75" bottom="0.75" header="0.3" footer="0.3"/>
  <pageSetup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A6303-F37A-4E76-ABF9-D56C749A0680}">
  <dimension ref="A1:I11"/>
  <sheetViews>
    <sheetView tabSelected="1" workbookViewId="0">
      <selection activeCell="P6" sqref="P6"/>
    </sheetView>
  </sheetViews>
  <sheetFormatPr defaultColWidth="9" defaultRowHeight="21" x14ac:dyDescent="0.2"/>
  <cols>
    <col min="1" max="1" width="41.5" style="2" customWidth="1"/>
    <col min="2" max="6" width="10.625" style="2" customWidth="1"/>
    <col min="7" max="7" width="10.125" style="2" customWidth="1"/>
    <col min="8" max="9" width="10.625" style="2" customWidth="1"/>
    <col min="10" max="16384" width="9" style="2"/>
  </cols>
  <sheetData>
    <row r="1" spans="1:9" s="38" customFormat="1" ht="23.25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9" s="38" customFormat="1" ht="24" thickBot="1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</row>
    <row r="3" spans="1:9" x14ac:dyDescent="0.2">
      <c r="A3" s="70" t="s">
        <v>3</v>
      </c>
      <c r="B3" s="62" t="s">
        <v>13</v>
      </c>
      <c r="C3" s="52"/>
      <c r="D3" s="51" t="s">
        <v>14</v>
      </c>
      <c r="E3" s="52"/>
      <c r="F3" s="51" t="s">
        <v>15</v>
      </c>
      <c r="G3" s="52"/>
      <c r="H3" s="66" t="s">
        <v>12</v>
      </c>
      <c r="I3" s="52"/>
    </row>
    <row r="4" spans="1:9" x14ac:dyDescent="0.2">
      <c r="A4" s="71"/>
      <c r="B4" s="48" t="s">
        <v>19</v>
      </c>
      <c r="C4" s="49"/>
      <c r="D4" s="50" t="s">
        <v>20</v>
      </c>
      <c r="E4" s="49"/>
      <c r="F4" s="50" t="s">
        <v>21</v>
      </c>
      <c r="G4" s="49"/>
      <c r="H4" s="67" t="s">
        <v>22</v>
      </c>
      <c r="I4" s="49"/>
    </row>
    <row r="5" spans="1:9" ht="21.75" thickBot="1" x14ac:dyDescent="0.25">
      <c r="A5" s="72"/>
      <c r="B5" s="5" t="s">
        <v>5</v>
      </c>
      <c r="C5" s="4" t="s">
        <v>6</v>
      </c>
      <c r="D5" s="5" t="s">
        <v>5</v>
      </c>
      <c r="E5" s="4" t="s">
        <v>6</v>
      </c>
      <c r="F5" s="5" t="s">
        <v>5</v>
      </c>
      <c r="G5" s="4" t="s">
        <v>6</v>
      </c>
      <c r="H5" s="6" t="s">
        <v>5</v>
      </c>
      <c r="I5" s="4" t="s">
        <v>6</v>
      </c>
    </row>
    <row r="6" spans="1:9" ht="89.25" customHeight="1" thickBot="1" x14ac:dyDescent="0.25">
      <c r="A6" s="33" t="s">
        <v>17</v>
      </c>
      <c r="B6" s="7">
        <v>270000</v>
      </c>
      <c r="C6" s="8">
        <v>252976</v>
      </c>
      <c r="D6" s="9"/>
      <c r="E6" s="10"/>
      <c r="F6" s="27"/>
      <c r="G6" s="10"/>
      <c r="H6" s="9"/>
      <c r="I6" s="10"/>
    </row>
    <row r="7" spans="1:9" s="1" customFormat="1" ht="30" customHeight="1" thickBot="1" x14ac:dyDescent="0.25">
      <c r="A7" s="32" t="s">
        <v>10</v>
      </c>
      <c r="B7" s="34">
        <v>270000</v>
      </c>
      <c r="C7" s="35">
        <v>252976</v>
      </c>
      <c r="D7" s="36"/>
      <c r="E7" s="37"/>
      <c r="F7" s="34"/>
      <c r="G7" s="35"/>
      <c r="H7" s="36"/>
      <c r="I7" s="35"/>
    </row>
    <row r="8" spans="1:9" ht="39" customHeight="1" thickBot="1" x14ac:dyDescent="0.25">
      <c r="A8" s="32" t="s">
        <v>18</v>
      </c>
      <c r="B8" s="56" t="s">
        <v>37</v>
      </c>
      <c r="C8" s="57"/>
      <c r="D8" s="73"/>
      <c r="E8" s="75"/>
      <c r="F8" s="73"/>
      <c r="G8" s="74"/>
      <c r="H8" s="73"/>
      <c r="I8" s="74"/>
    </row>
    <row r="10" spans="1:9" x14ac:dyDescent="0.2">
      <c r="A10" s="58" t="s">
        <v>8</v>
      </c>
      <c r="B10" s="58"/>
      <c r="C10" s="58"/>
      <c r="D10" s="58"/>
      <c r="E10" s="58"/>
      <c r="F10" s="58"/>
      <c r="G10" s="58"/>
      <c r="H10" s="58"/>
    </row>
    <row r="11" spans="1:9" x14ac:dyDescent="0.2">
      <c r="A11" s="58" t="s">
        <v>39</v>
      </c>
      <c r="B11" s="58"/>
      <c r="C11" s="58"/>
      <c r="D11" s="58"/>
      <c r="E11" s="58"/>
      <c r="F11" s="58"/>
      <c r="G11" s="58"/>
      <c r="H11" s="58"/>
    </row>
  </sheetData>
  <mergeCells count="17">
    <mergeCell ref="A1:I1"/>
    <mergeCell ref="A2:I2"/>
    <mergeCell ref="H3:I3"/>
    <mergeCell ref="H8:I8"/>
    <mergeCell ref="A10:H10"/>
    <mergeCell ref="A11:H11"/>
    <mergeCell ref="B8:C8"/>
    <mergeCell ref="D8:E8"/>
    <mergeCell ref="F8:G8"/>
    <mergeCell ref="B4:C4"/>
    <mergeCell ref="D4:E4"/>
    <mergeCell ref="F4:G4"/>
    <mergeCell ref="H4:I4"/>
    <mergeCell ref="A3:A5"/>
    <mergeCell ref="B3:C3"/>
    <mergeCell ref="D3:E3"/>
    <mergeCell ref="F3:G3"/>
  </mergeCells>
  <pageMargins left="1" right="1" top="1" bottom="1" header="0.5" footer="0.5"/>
  <pageSetup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ไตรมาส 1</vt:lpstr>
      <vt:lpstr>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James</dc:creator>
  <cp:lastModifiedBy>Mar James</cp:lastModifiedBy>
  <cp:lastPrinted>2026-05-25T09:59:06Z</cp:lastPrinted>
  <dcterms:created xsi:type="dcterms:W3CDTF">2025-03-26T08:32:07Z</dcterms:created>
  <dcterms:modified xsi:type="dcterms:W3CDTF">2026-05-25T09:59:25Z</dcterms:modified>
</cp:coreProperties>
</file>